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<sst xmlns="http://schemas.openxmlformats.org/spreadsheetml/2006/main" count="204" uniqueCount="77">
  <si>
    <t>Varients</t>
  </si>
  <si>
    <t>Suitable Model</t>
  </si>
  <si>
    <t>MAD Value</t>
  </si>
  <si>
    <t>α</t>
  </si>
  <si>
    <t>β</t>
  </si>
  <si>
    <t>γ</t>
  </si>
  <si>
    <t>Smoothing Constant and Seasonality Factor</t>
  </si>
  <si>
    <t>Pineapple (1000 ml)</t>
  </si>
  <si>
    <t>Mixed Fruit (1000 ml)</t>
  </si>
  <si>
    <t>Tomato (1000 ml)</t>
  </si>
  <si>
    <t>Orange (SW) (1000 ml)</t>
  </si>
  <si>
    <t>Mango (1000 ml)</t>
  </si>
  <si>
    <t>Tomato (500 ml)</t>
  </si>
  <si>
    <t>Orange (UnSW) (500 m;)</t>
  </si>
  <si>
    <t>Orange (SW) (500 ml)</t>
  </si>
  <si>
    <t>Mango (500 ml)</t>
  </si>
  <si>
    <t>Pineapple (500 ml)</t>
  </si>
  <si>
    <t>Mixed Fruit (500 ml)</t>
  </si>
  <si>
    <t>Simple Exponential Smoothing</t>
  </si>
  <si>
    <t>Exponential Smoothing with Trend and Seasonality (SC=4)</t>
  </si>
  <si>
    <t>Exponential Smoothing with Trend and Seasonality (SC=3)</t>
  </si>
  <si>
    <t>Exponential Smoothing with Trend</t>
  </si>
  <si>
    <t>Exponential Smoothing with Trend and Seasonality (SC=6)</t>
  </si>
  <si>
    <t>-</t>
  </si>
  <si>
    <t>Orange (UnSW) (1000 ml)</t>
  </si>
  <si>
    <t>Forecasting Model to Optimize MAD</t>
  </si>
  <si>
    <t>Forecasting Model to Optimize MSD</t>
  </si>
  <si>
    <t>MSD Value</t>
  </si>
  <si>
    <t>Forecasting Model to Optimize BIAS</t>
  </si>
  <si>
    <t>BIAS Value</t>
  </si>
  <si>
    <t>Months</t>
  </si>
  <si>
    <t>Forecast Values For Year 2007 for Real Juice 1000 ml Pack</t>
  </si>
  <si>
    <t>Pineapple</t>
  </si>
  <si>
    <t>Mixed Fruit</t>
  </si>
  <si>
    <t>Tamoto</t>
  </si>
  <si>
    <t>Orange (UnSW)</t>
  </si>
  <si>
    <t>Orange (SW)</t>
  </si>
  <si>
    <t>Mango</t>
  </si>
  <si>
    <t>Total</t>
  </si>
  <si>
    <t>α=.45, β=.6, γ=.1</t>
  </si>
  <si>
    <t>α=.5</t>
  </si>
  <si>
    <t>α=..5, β=.1, γ=.1</t>
  </si>
  <si>
    <t>α=.15</t>
  </si>
  <si>
    <t>α=.6, β=.1, γ=.1</t>
  </si>
  <si>
    <t>α=.8, β=.1, γ=.1</t>
  </si>
  <si>
    <t>January'07</t>
  </si>
  <si>
    <t>February'07</t>
  </si>
  <si>
    <t>March'07</t>
  </si>
  <si>
    <t>April'07</t>
  </si>
  <si>
    <t>May'07</t>
  </si>
  <si>
    <t>June'07</t>
  </si>
  <si>
    <t>July'07</t>
  </si>
  <si>
    <t>August'07</t>
  </si>
  <si>
    <t>September'07</t>
  </si>
  <si>
    <t>October'07</t>
  </si>
  <si>
    <t>November'07</t>
  </si>
  <si>
    <t>December'07</t>
  </si>
  <si>
    <t>Forecast Values For Year 2007 for Real Juice 500 ml Pack</t>
  </si>
  <si>
    <t>α=.1</t>
  </si>
  <si>
    <t>α=..35, β=.9, γ=.1</t>
  </si>
  <si>
    <t>α=..9, β=.1, γ=.1</t>
  </si>
  <si>
    <t>α=.9, β=.1, γ=.1</t>
  </si>
  <si>
    <t>α=.9, β=.4, γ=.1</t>
  </si>
  <si>
    <t>Present Distribution Setup</t>
  </si>
  <si>
    <t>Proposed Distribution Setup</t>
  </si>
  <si>
    <t>North+West</t>
  </si>
  <si>
    <t>South+West</t>
  </si>
  <si>
    <t>East</t>
  </si>
  <si>
    <t>Annual Demand</t>
  </si>
  <si>
    <t>Average Demand</t>
  </si>
  <si>
    <t>EOQ</t>
  </si>
  <si>
    <t>Buffer Stock</t>
  </si>
  <si>
    <t>Re-Order Point</t>
  </si>
  <si>
    <t>Calculation of Control Levels for Variable Demand and Variable Lead Times</t>
  </si>
  <si>
    <t>Parameter (In Units)</t>
  </si>
  <si>
    <t xml:space="preserve"> </t>
  </si>
  <si>
    <t>Orange (UnSW) (500 ml)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</si>
</sst>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9">
    <font>
      <sz val="10"/>
      <name val="Arial"/>
      <family val="0"/>
    </font>
    <font>
      <sz val="10"/>
      <name val="Times New Roman"/>
      <family val="1"/>
    </font>
    <font>
      <sz val="16"/>
      <name val="Arial"/>
      <family val="2"/>
    </font>
    <font>
      <b/>
      <sz val="10"/>
      <name val="Arial"/>
      <family val="0"/>
    </font>
    <font>
      <b/>
      <sz val="10"/>
      <name val="Times New Roman"/>
      <family val="1"/>
    </font>
    <font>
      <sz val="14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6">
      <selection activeCell="B6" sqref="B6"/>
    </sheetView>
  </sheetViews>
  <sheetFormatPr defaultColWidth="9.140625" defaultRowHeight="12.75"/>
  <cols>
    <col min="1" max="1" width="28.57421875" style="2" customWidth="1"/>
    <col min="2" max="2" width="42.421875" style="2" customWidth="1"/>
    <col min="3" max="3" width="15.7109375" style="2" customWidth="1"/>
    <col min="4" max="4" width="13.8515625" style="2" customWidth="1"/>
    <col min="5" max="5" width="14.7109375" style="2" customWidth="1"/>
    <col min="6" max="6" width="11.8515625" style="2" customWidth="1"/>
    <col min="7" max="16384" width="9.140625" style="2" customWidth="1"/>
  </cols>
  <sheetData>
    <row r="1" spans="1:6" s="1" customFormat="1" ht="20.25">
      <c r="A1" s="17" t="s">
        <v>25</v>
      </c>
      <c r="B1" s="18"/>
      <c r="C1" s="18"/>
      <c r="D1" s="18"/>
      <c r="E1" s="18"/>
      <c r="F1" s="19"/>
    </row>
    <row r="2" spans="1:6" s="1" customFormat="1" ht="24" customHeight="1">
      <c r="A2" s="3" t="s">
        <v>0</v>
      </c>
      <c r="B2" s="3" t="s">
        <v>1</v>
      </c>
      <c r="C2" s="16" t="s">
        <v>6</v>
      </c>
      <c r="D2" s="16"/>
      <c r="E2" s="16"/>
      <c r="F2" s="3" t="s">
        <v>2</v>
      </c>
    </row>
    <row r="3" spans="1:6" ht="12.75">
      <c r="A3" s="3"/>
      <c r="B3" s="3"/>
      <c r="C3" s="5" t="s">
        <v>3</v>
      </c>
      <c r="D3" s="5" t="s">
        <v>4</v>
      </c>
      <c r="E3" s="5" t="s">
        <v>5</v>
      </c>
      <c r="F3" s="3"/>
    </row>
    <row r="4" spans="1:6" ht="12.75">
      <c r="A4" s="4" t="s">
        <v>7</v>
      </c>
      <c r="B4" s="4" t="s">
        <v>18</v>
      </c>
      <c r="C4" s="6">
        <v>0.45</v>
      </c>
      <c r="D4" s="7" t="s">
        <v>23</v>
      </c>
      <c r="E4" s="7" t="s">
        <v>23</v>
      </c>
      <c r="F4" s="7">
        <v>455</v>
      </c>
    </row>
    <row r="5" spans="1:6" ht="12.75">
      <c r="A5" s="4" t="s">
        <v>8</v>
      </c>
      <c r="B5" s="4" t="s">
        <v>18</v>
      </c>
      <c r="C5" s="6">
        <v>0.5</v>
      </c>
      <c r="D5" s="7" t="s">
        <v>23</v>
      </c>
      <c r="E5" s="7" t="s">
        <v>23</v>
      </c>
      <c r="F5" s="7">
        <v>582</v>
      </c>
    </row>
    <row r="6" spans="1:6" ht="25.5">
      <c r="A6" s="4" t="s">
        <v>9</v>
      </c>
      <c r="B6" s="4" t="s">
        <v>19</v>
      </c>
      <c r="C6" s="6">
        <v>0.35</v>
      </c>
      <c r="D6" s="6">
        <v>0.1</v>
      </c>
      <c r="E6" s="6">
        <v>0.1</v>
      </c>
      <c r="F6" s="7">
        <v>164</v>
      </c>
    </row>
    <row r="7" spans="1:6" ht="12.75">
      <c r="A7" s="4" t="s">
        <v>24</v>
      </c>
      <c r="B7" s="4" t="s">
        <v>18</v>
      </c>
      <c r="C7" s="6">
        <v>0.15</v>
      </c>
      <c r="D7" s="6" t="s">
        <v>23</v>
      </c>
      <c r="E7" s="6" t="s">
        <v>23</v>
      </c>
      <c r="F7" s="7">
        <v>316</v>
      </c>
    </row>
    <row r="8" spans="1:6" ht="25.5">
      <c r="A8" s="4" t="s">
        <v>10</v>
      </c>
      <c r="B8" s="4" t="s">
        <v>19</v>
      </c>
      <c r="C8" s="6">
        <v>0.6</v>
      </c>
      <c r="D8" s="6">
        <v>0.1</v>
      </c>
      <c r="E8" s="6">
        <v>0.1</v>
      </c>
      <c r="F8" s="7">
        <v>897</v>
      </c>
    </row>
    <row r="9" spans="1:6" ht="25.5">
      <c r="A9" s="4" t="s">
        <v>11</v>
      </c>
      <c r="B9" s="4" t="s">
        <v>20</v>
      </c>
      <c r="C9" s="6">
        <v>0.8</v>
      </c>
      <c r="D9" s="6">
        <v>0.1</v>
      </c>
      <c r="E9" s="6">
        <v>0.9</v>
      </c>
      <c r="F9" s="7">
        <v>785</v>
      </c>
    </row>
    <row r="10" spans="1:6" ht="12.75">
      <c r="A10" s="4"/>
      <c r="B10" s="4"/>
      <c r="C10" s="6"/>
      <c r="D10" s="6"/>
      <c r="E10" s="6"/>
      <c r="F10" s="7"/>
    </row>
    <row r="11" spans="1:6" ht="25.5">
      <c r="A11" s="4" t="s">
        <v>16</v>
      </c>
      <c r="B11" s="4" t="s">
        <v>19</v>
      </c>
      <c r="C11" s="6">
        <v>0.1</v>
      </c>
      <c r="D11" s="6">
        <v>0.9</v>
      </c>
      <c r="E11" s="6">
        <v>0.4</v>
      </c>
      <c r="F11" s="7">
        <v>310</v>
      </c>
    </row>
    <row r="12" spans="1:6" ht="12.75">
      <c r="A12" s="4" t="s">
        <v>17</v>
      </c>
      <c r="B12" s="4" t="s">
        <v>18</v>
      </c>
      <c r="C12" s="6">
        <v>0.1</v>
      </c>
      <c r="D12" s="6" t="s">
        <v>23</v>
      </c>
      <c r="E12" s="6" t="s">
        <v>23</v>
      </c>
      <c r="F12" s="7">
        <v>812</v>
      </c>
    </row>
    <row r="13" spans="1:6" ht="12.75">
      <c r="A13" s="4" t="s">
        <v>12</v>
      </c>
      <c r="B13" s="4" t="s">
        <v>18</v>
      </c>
      <c r="C13" s="6">
        <v>0.15</v>
      </c>
      <c r="D13" s="6" t="s">
        <v>23</v>
      </c>
      <c r="E13" s="6" t="s">
        <v>23</v>
      </c>
      <c r="F13" s="7">
        <v>137</v>
      </c>
    </row>
    <row r="14" spans="1:6" ht="25.5">
      <c r="A14" s="4" t="s">
        <v>76</v>
      </c>
      <c r="B14" s="4" t="s">
        <v>19</v>
      </c>
      <c r="C14" s="6">
        <v>0.9</v>
      </c>
      <c r="D14" s="6">
        <v>0.1</v>
      </c>
      <c r="E14" s="6">
        <v>0.1</v>
      </c>
      <c r="F14" s="7">
        <v>120</v>
      </c>
    </row>
    <row r="15" spans="1:6" ht="12.75">
      <c r="A15" s="4" t="s">
        <v>14</v>
      </c>
      <c r="B15" s="4" t="s">
        <v>21</v>
      </c>
      <c r="C15" s="6">
        <v>0.1</v>
      </c>
      <c r="D15" s="6">
        <v>0.1</v>
      </c>
      <c r="E15" s="6" t="s">
        <v>23</v>
      </c>
      <c r="F15" s="7">
        <v>756</v>
      </c>
    </row>
    <row r="16" spans="1:6" ht="25.5">
      <c r="A16" s="4" t="s">
        <v>15</v>
      </c>
      <c r="B16" s="4" t="s">
        <v>22</v>
      </c>
      <c r="C16" s="6">
        <v>0.9</v>
      </c>
      <c r="D16" s="6">
        <v>0.4</v>
      </c>
      <c r="E16" s="6">
        <v>0.1</v>
      </c>
      <c r="F16" s="7">
        <v>174</v>
      </c>
    </row>
    <row r="23" spans="1:6" ht="20.25">
      <c r="A23" s="15" t="s">
        <v>26</v>
      </c>
      <c r="B23" s="15"/>
      <c r="C23" s="15"/>
      <c r="D23" s="15"/>
      <c r="E23" s="15"/>
      <c r="F23" s="15"/>
    </row>
    <row r="24" spans="1:6" ht="12.75">
      <c r="A24" s="3" t="s">
        <v>0</v>
      </c>
      <c r="B24" s="3" t="s">
        <v>1</v>
      </c>
      <c r="C24" s="16" t="s">
        <v>6</v>
      </c>
      <c r="D24" s="16"/>
      <c r="E24" s="16"/>
      <c r="F24" s="3" t="s">
        <v>27</v>
      </c>
    </row>
    <row r="25" spans="1:6" ht="12.75">
      <c r="A25" s="3"/>
      <c r="B25" s="3"/>
      <c r="C25" s="5" t="s">
        <v>3</v>
      </c>
      <c r="D25" s="5" t="s">
        <v>4</v>
      </c>
      <c r="E25" s="5" t="s">
        <v>5</v>
      </c>
      <c r="F25" s="3"/>
    </row>
    <row r="26" spans="1:6" ht="25.5">
      <c r="A26" s="4" t="s">
        <v>7</v>
      </c>
      <c r="B26" s="4" t="s">
        <v>22</v>
      </c>
      <c r="C26" s="6">
        <v>0.45</v>
      </c>
      <c r="D26" s="7">
        <v>0.6</v>
      </c>
      <c r="E26" s="7">
        <v>0.1</v>
      </c>
      <c r="F26" s="7">
        <v>348610</v>
      </c>
    </row>
    <row r="27" spans="1:6" ht="12.75">
      <c r="A27" s="4" t="s">
        <v>8</v>
      </c>
      <c r="B27" s="4" t="s">
        <v>18</v>
      </c>
      <c r="C27" s="6">
        <v>0.5</v>
      </c>
      <c r="D27" s="7" t="s">
        <v>23</v>
      </c>
      <c r="E27" s="7" t="s">
        <v>23</v>
      </c>
      <c r="F27" s="7">
        <v>514507</v>
      </c>
    </row>
    <row r="28" spans="1:6" ht="25.5">
      <c r="A28" s="4" t="s">
        <v>9</v>
      </c>
      <c r="B28" s="4" t="s">
        <v>19</v>
      </c>
      <c r="C28" s="6">
        <v>0.35</v>
      </c>
      <c r="D28" s="6">
        <v>0.1</v>
      </c>
      <c r="E28" s="6">
        <v>0.1</v>
      </c>
      <c r="F28" s="7">
        <v>35210</v>
      </c>
    </row>
    <row r="29" spans="1:6" ht="12.75">
      <c r="A29" s="4" t="s">
        <v>24</v>
      </c>
      <c r="B29" s="4" t="s">
        <v>18</v>
      </c>
      <c r="C29" s="6">
        <v>0.15</v>
      </c>
      <c r="D29" s="6" t="s">
        <v>23</v>
      </c>
      <c r="E29" s="6" t="s">
        <v>23</v>
      </c>
      <c r="F29" s="7">
        <v>221081</v>
      </c>
    </row>
    <row r="30" spans="1:6" ht="25.5">
      <c r="A30" s="4" t="s">
        <v>10</v>
      </c>
      <c r="B30" s="4" t="s">
        <v>19</v>
      </c>
      <c r="C30" s="6">
        <v>0.6</v>
      </c>
      <c r="D30" s="6">
        <v>0.1</v>
      </c>
      <c r="E30" s="6">
        <v>0.1</v>
      </c>
      <c r="F30" s="7">
        <v>1086486</v>
      </c>
    </row>
    <row r="31" spans="1:6" ht="25.5">
      <c r="A31" s="4" t="s">
        <v>11</v>
      </c>
      <c r="B31" s="4" t="s">
        <v>20</v>
      </c>
      <c r="C31" s="6">
        <v>0.8</v>
      </c>
      <c r="D31" s="6">
        <v>0.1</v>
      </c>
      <c r="E31" s="6">
        <v>0.9</v>
      </c>
      <c r="F31" s="7">
        <v>1091569</v>
      </c>
    </row>
    <row r="32" spans="1:6" ht="12.75">
      <c r="A32" s="4"/>
      <c r="B32" s="4"/>
      <c r="C32" s="6"/>
      <c r="D32" s="6"/>
      <c r="E32" s="6"/>
      <c r="F32" s="7"/>
    </row>
    <row r="33" spans="1:6" ht="12.75">
      <c r="A33" s="4" t="s">
        <v>16</v>
      </c>
      <c r="B33" s="4" t="s">
        <v>18</v>
      </c>
      <c r="C33" s="6">
        <v>0.1</v>
      </c>
      <c r="D33" s="6" t="s">
        <v>23</v>
      </c>
      <c r="E33" s="6" t="s">
        <v>23</v>
      </c>
      <c r="F33" s="7">
        <v>194957</v>
      </c>
    </row>
    <row r="34" spans="1:6" ht="12.75">
      <c r="A34" s="4" t="s">
        <v>17</v>
      </c>
      <c r="B34" s="4" t="s">
        <v>18</v>
      </c>
      <c r="C34" s="6">
        <v>0.1</v>
      </c>
      <c r="D34" s="6" t="s">
        <v>23</v>
      </c>
      <c r="E34" s="6" t="s">
        <v>23</v>
      </c>
      <c r="F34" s="7">
        <v>1169236</v>
      </c>
    </row>
    <row r="35" spans="1:6" ht="25.5">
      <c r="A35" s="4" t="s">
        <v>12</v>
      </c>
      <c r="B35" s="4" t="s">
        <v>19</v>
      </c>
      <c r="C35" s="6">
        <v>0.35</v>
      </c>
      <c r="D35" s="6">
        <v>0.9</v>
      </c>
      <c r="E35" s="6">
        <v>0.1</v>
      </c>
      <c r="F35" s="7">
        <v>37666.4</v>
      </c>
    </row>
    <row r="36" spans="1:6" ht="25.5">
      <c r="A36" s="4" t="s">
        <v>13</v>
      </c>
      <c r="B36" s="4" t="s">
        <v>19</v>
      </c>
      <c r="C36" s="6">
        <v>0.9</v>
      </c>
      <c r="D36" s="6">
        <v>0.1</v>
      </c>
      <c r="E36" s="6">
        <v>0.1</v>
      </c>
      <c r="F36" s="7">
        <v>18320</v>
      </c>
    </row>
    <row r="37" spans="1:6" ht="25.5">
      <c r="A37" s="4" t="s">
        <v>14</v>
      </c>
      <c r="B37" s="4" t="s">
        <v>20</v>
      </c>
      <c r="C37" s="6">
        <v>0.9</v>
      </c>
      <c r="D37" s="6">
        <v>0.1</v>
      </c>
      <c r="E37" s="6">
        <v>0.1</v>
      </c>
      <c r="F37" s="7">
        <v>1388533</v>
      </c>
    </row>
    <row r="38" spans="1:6" ht="25.5">
      <c r="A38" s="4" t="s">
        <v>15</v>
      </c>
      <c r="B38" s="4" t="s">
        <v>22</v>
      </c>
      <c r="C38" s="6">
        <v>0.9</v>
      </c>
      <c r="D38" s="6">
        <v>0.4</v>
      </c>
      <c r="E38" s="6">
        <v>0.1</v>
      </c>
      <c r="F38" s="4">
        <v>47143</v>
      </c>
    </row>
    <row r="45" spans="1:6" ht="20.25">
      <c r="A45" s="15" t="s">
        <v>28</v>
      </c>
      <c r="B45" s="15"/>
      <c r="C45" s="15"/>
      <c r="D45" s="15"/>
      <c r="E45" s="15"/>
      <c r="F45" s="15"/>
    </row>
    <row r="46" spans="1:6" ht="12.75">
      <c r="A46" s="3" t="s">
        <v>0</v>
      </c>
      <c r="B46" s="3" t="s">
        <v>1</v>
      </c>
      <c r="C46" s="16" t="s">
        <v>6</v>
      </c>
      <c r="D46" s="16"/>
      <c r="E46" s="16"/>
      <c r="F46" s="3" t="s">
        <v>29</v>
      </c>
    </row>
    <row r="47" spans="1:6" ht="12.75">
      <c r="A47" s="3"/>
      <c r="B47" s="3"/>
      <c r="C47" s="5" t="s">
        <v>3</v>
      </c>
      <c r="D47" s="5" t="s">
        <v>4</v>
      </c>
      <c r="E47" s="5" t="s">
        <v>5</v>
      </c>
      <c r="F47" s="3"/>
    </row>
    <row r="48" spans="1:6" ht="12.75">
      <c r="A48" s="4" t="s">
        <v>7</v>
      </c>
      <c r="B48" s="4" t="s">
        <v>18</v>
      </c>
      <c r="C48" s="6">
        <v>0.45</v>
      </c>
      <c r="D48" s="7" t="s">
        <v>23</v>
      </c>
      <c r="E48" s="7" t="s">
        <v>23</v>
      </c>
      <c r="F48" s="7">
        <v>-40</v>
      </c>
    </row>
    <row r="49" spans="1:6" ht="12.75">
      <c r="A49" s="4" t="s">
        <v>8</v>
      </c>
      <c r="B49" s="4" t="s">
        <v>18</v>
      </c>
      <c r="C49" s="6">
        <v>0.5</v>
      </c>
      <c r="D49" s="7" t="s">
        <v>23</v>
      </c>
      <c r="E49" s="7" t="s">
        <v>23</v>
      </c>
      <c r="F49" s="7">
        <v>-39</v>
      </c>
    </row>
    <row r="50" spans="1:6" ht="12.75">
      <c r="A50" s="4" t="s">
        <v>9</v>
      </c>
      <c r="B50" s="4" t="s">
        <v>18</v>
      </c>
      <c r="C50" s="6">
        <v>0.1</v>
      </c>
      <c r="D50" s="6" t="s">
        <v>23</v>
      </c>
      <c r="E50" s="6" t="s">
        <v>23</v>
      </c>
      <c r="F50" s="7">
        <v>-42</v>
      </c>
    </row>
    <row r="51" spans="1:6" ht="25.5">
      <c r="A51" s="4" t="s">
        <v>24</v>
      </c>
      <c r="B51" s="4" t="s">
        <v>19</v>
      </c>
      <c r="C51" s="6">
        <v>0.15</v>
      </c>
      <c r="D51" s="6">
        <v>0.1</v>
      </c>
      <c r="E51" s="6">
        <v>0.1</v>
      </c>
      <c r="F51" s="7">
        <v>-176</v>
      </c>
    </row>
    <row r="52" spans="1:6" ht="12.75">
      <c r="A52" s="4" t="s">
        <v>10</v>
      </c>
      <c r="B52" s="4" t="s">
        <v>18</v>
      </c>
      <c r="C52" s="6">
        <v>0.1</v>
      </c>
      <c r="D52" s="6" t="s">
        <v>23</v>
      </c>
      <c r="E52" s="6" t="s">
        <v>23</v>
      </c>
      <c r="F52" s="7">
        <v>-47</v>
      </c>
    </row>
    <row r="53" spans="1:6" ht="25.5">
      <c r="A53" s="4" t="s">
        <v>11</v>
      </c>
      <c r="B53" s="4" t="s">
        <v>22</v>
      </c>
      <c r="C53" s="6">
        <v>0.9</v>
      </c>
      <c r="D53" s="6">
        <v>0.3</v>
      </c>
      <c r="E53" s="6">
        <v>0.1</v>
      </c>
      <c r="F53" s="7">
        <v>32</v>
      </c>
    </row>
    <row r="54" spans="1:6" ht="12.75">
      <c r="A54" s="4"/>
      <c r="B54" s="4"/>
      <c r="C54" s="6"/>
      <c r="D54" s="6"/>
      <c r="E54" s="6"/>
      <c r="F54" s="7"/>
    </row>
    <row r="55" spans="1:6" ht="12.75">
      <c r="A55" s="4" t="s">
        <v>16</v>
      </c>
      <c r="B55" s="4" t="s">
        <v>18</v>
      </c>
      <c r="C55" s="6">
        <v>0.1</v>
      </c>
      <c r="D55" s="6" t="s">
        <v>23</v>
      </c>
      <c r="E55" s="6" t="s">
        <v>23</v>
      </c>
      <c r="F55" s="7">
        <v>-78</v>
      </c>
    </row>
    <row r="56" spans="1:6" ht="12.75">
      <c r="A56" s="4" t="s">
        <v>17</v>
      </c>
      <c r="B56" s="4" t="s">
        <v>18</v>
      </c>
      <c r="C56" s="6">
        <v>0.1</v>
      </c>
      <c r="D56" s="6" t="s">
        <v>23</v>
      </c>
      <c r="E56" s="6" t="s">
        <v>23</v>
      </c>
      <c r="F56" s="7">
        <v>-238</v>
      </c>
    </row>
    <row r="57" spans="1:6" ht="12.75">
      <c r="A57" s="4" t="s">
        <v>12</v>
      </c>
      <c r="B57" s="4" t="s">
        <v>21</v>
      </c>
      <c r="C57" s="6">
        <v>0.1</v>
      </c>
      <c r="D57" s="6">
        <v>0.1</v>
      </c>
      <c r="E57" s="6" t="s">
        <v>23</v>
      </c>
      <c r="F57" s="7">
        <v>-54</v>
      </c>
    </row>
    <row r="58" spans="1:6" ht="12.75">
      <c r="A58" s="4" t="s">
        <v>13</v>
      </c>
      <c r="B58" s="4" t="s">
        <v>18</v>
      </c>
      <c r="C58" s="6">
        <v>0.85</v>
      </c>
      <c r="D58" s="6" t="s">
        <v>23</v>
      </c>
      <c r="E58" s="6" t="s">
        <v>23</v>
      </c>
      <c r="F58" s="7">
        <v>-24</v>
      </c>
    </row>
    <row r="59" spans="1:6" ht="12.75">
      <c r="A59" s="4" t="s">
        <v>14</v>
      </c>
      <c r="B59" s="4" t="s">
        <v>18</v>
      </c>
      <c r="C59" s="6">
        <v>0.9</v>
      </c>
      <c r="D59" s="6" t="s">
        <v>23</v>
      </c>
      <c r="E59" s="6" t="s">
        <v>23</v>
      </c>
      <c r="F59" s="7">
        <v>58</v>
      </c>
    </row>
    <row r="60" spans="1:6" ht="12.75">
      <c r="A60" s="4" t="s">
        <v>15</v>
      </c>
      <c r="B60" s="4" t="s">
        <v>18</v>
      </c>
      <c r="C60" s="6">
        <v>0.75</v>
      </c>
      <c r="D60" s="6" t="s">
        <v>23</v>
      </c>
      <c r="E60" s="6" t="s">
        <v>23</v>
      </c>
      <c r="F60" s="4">
        <v>16</v>
      </c>
    </row>
  </sheetData>
  <mergeCells count="6">
    <mergeCell ref="A45:F45"/>
    <mergeCell ref="C46:E46"/>
    <mergeCell ref="C2:E2"/>
    <mergeCell ref="A1:F1"/>
    <mergeCell ref="A23:F23"/>
    <mergeCell ref="C24:E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2" sqref="A2:H15"/>
    </sheetView>
  </sheetViews>
  <sheetFormatPr defaultColWidth="9.140625" defaultRowHeight="12.75"/>
  <cols>
    <col min="1" max="1" width="12.7109375" style="8" customWidth="1"/>
    <col min="2" max="2" width="8.8515625" style="8" customWidth="1"/>
    <col min="3" max="3" width="10.140625" style="8" customWidth="1"/>
    <col min="4" max="4" width="9.7109375" style="8" customWidth="1"/>
    <col min="5" max="5" width="10.7109375" style="8" customWidth="1"/>
    <col min="6" max="6" width="10.28125" style="8" customWidth="1"/>
    <col min="7" max="7" width="10.00390625" style="8" customWidth="1"/>
    <col min="8" max="8" width="9.421875" style="8" customWidth="1"/>
    <col min="9" max="16384" width="52.140625" style="8" customWidth="1"/>
  </cols>
  <sheetData>
    <row r="1" spans="1:8" ht="18">
      <c r="A1" s="20" t="s">
        <v>31</v>
      </c>
      <c r="B1" s="20"/>
      <c r="C1" s="20"/>
      <c r="D1" s="20"/>
      <c r="E1" s="20"/>
      <c r="F1" s="20"/>
      <c r="G1" s="20"/>
      <c r="H1" s="20"/>
    </row>
    <row r="2" spans="1:8" ht="25.5">
      <c r="A2" s="8" t="s">
        <v>30</v>
      </c>
      <c r="B2" s="8" t="s">
        <v>32</v>
      </c>
      <c r="C2" s="8" t="s">
        <v>33</v>
      </c>
      <c r="D2" s="8" t="s">
        <v>34</v>
      </c>
      <c r="E2" s="8" t="s">
        <v>35</v>
      </c>
      <c r="F2" s="8" t="s">
        <v>36</v>
      </c>
      <c r="G2" s="8" t="s">
        <v>37</v>
      </c>
      <c r="H2" s="8" t="s">
        <v>38</v>
      </c>
    </row>
    <row r="3" spans="1:7" s="2" customFormat="1" ht="25.5">
      <c r="A3" s="1"/>
      <c r="B3" s="9" t="s">
        <v>39</v>
      </c>
      <c r="C3" s="2" t="s">
        <v>40</v>
      </c>
      <c r="D3" s="9" t="s">
        <v>41</v>
      </c>
      <c r="E3" s="2" t="s">
        <v>42</v>
      </c>
      <c r="F3" s="9" t="s">
        <v>43</v>
      </c>
      <c r="G3" s="9" t="s">
        <v>44</v>
      </c>
    </row>
    <row r="4" spans="1:8" ht="12.75">
      <c r="A4" s="8" t="s">
        <v>45</v>
      </c>
      <c r="B4" s="8">
        <v>768</v>
      </c>
      <c r="C4" s="8">
        <v>1105</v>
      </c>
      <c r="D4" s="8">
        <v>689</v>
      </c>
      <c r="E4" s="8">
        <v>637</v>
      </c>
      <c r="F4" s="8">
        <v>3700</v>
      </c>
      <c r="G4" s="8">
        <v>4132</v>
      </c>
      <c r="H4" s="8">
        <f>SUM(B4:G4)</f>
        <v>11031</v>
      </c>
    </row>
    <row r="5" spans="1:8" ht="12.75">
      <c r="A5" s="8" t="s">
        <v>46</v>
      </c>
      <c r="B5" s="8">
        <v>1474</v>
      </c>
      <c r="C5" s="8">
        <v>991</v>
      </c>
      <c r="D5" s="8">
        <v>693</v>
      </c>
      <c r="E5" s="8">
        <v>650</v>
      </c>
      <c r="F5" s="8">
        <v>3578</v>
      </c>
      <c r="G5" s="8">
        <v>2165</v>
      </c>
      <c r="H5" s="8">
        <f aca="true" t="shared" si="0" ref="H5:H15">SUM(B5:G5)</f>
        <v>9551</v>
      </c>
    </row>
    <row r="6" spans="1:8" ht="12.75">
      <c r="A6" s="8" t="s">
        <v>47</v>
      </c>
      <c r="B6" s="8">
        <v>1414</v>
      </c>
      <c r="C6" s="8">
        <v>1512</v>
      </c>
      <c r="D6" s="8">
        <v>1165</v>
      </c>
      <c r="E6" s="8">
        <v>670</v>
      </c>
      <c r="F6" s="8">
        <v>5016</v>
      </c>
      <c r="G6" s="8">
        <v>2035</v>
      </c>
      <c r="H6" s="8">
        <f t="shared" si="0"/>
        <v>11812</v>
      </c>
    </row>
    <row r="7" spans="1:8" ht="12.75">
      <c r="A7" s="8" t="s">
        <v>48</v>
      </c>
      <c r="B7" s="8">
        <v>1429</v>
      </c>
      <c r="C7" s="8">
        <v>1925</v>
      </c>
      <c r="D7" s="8">
        <v>1148</v>
      </c>
      <c r="E7" s="8">
        <v>623</v>
      </c>
      <c r="F7" s="8">
        <v>7065</v>
      </c>
      <c r="G7" s="8">
        <v>374</v>
      </c>
      <c r="H7" s="8">
        <f t="shared" si="0"/>
        <v>12564</v>
      </c>
    </row>
    <row r="8" spans="1:8" ht="12.75">
      <c r="A8" s="8" t="s">
        <v>49</v>
      </c>
      <c r="B8" s="8">
        <v>471</v>
      </c>
      <c r="C8" s="8">
        <v>1714</v>
      </c>
      <c r="D8" s="8">
        <v>572</v>
      </c>
      <c r="E8" s="8">
        <v>1071</v>
      </c>
      <c r="F8" s="8">
        <v>3592</v>
      </c>
      <c r="G8" s="8">
        <v>1621</v>
      </c>
      <c r="H8" s="8">
        <f t="shared" si="0"/>
        <v>9041</v>
      </c>
    </row>
    <row r="9" spans="1:8" ht="12.75">
      <c r="A9" s="8" t="s">
        <v>50</v>
      </c>
      <c r="B9" s="8">
        <v>1292</v>
      </c>
      <c r="C9" s="8">
        <v>2297</v>
      </c>
      <c r="D9" s="8">
        <v>535</v>
      </c>
      <c r="E9" s="8">
        <v>1134</v>
      </c>
      <c r="F9" s="8">
        <v>1989</v>
      </c>
      <c r="G9" s="8">
        <v>1536</v>
      </c>
      <c r="H9" s="8">
        <f t="shared" si="0"/>
        <v>8783</v>
      </c>
    </row>
    <row r="10" spans="1:8" ht="12.75">
      <c r="A10" s="8" t="s">
        <v>51</v>
      </c>
      <c r="B10" s="8">
        <v>223</v>
      </c>
      <c r="C10" s="8">
        <v>2118</v>
      </c>
      <c r="D10" s="8">
        <v>708</v>
      </c>
      <c r="E10" s="8">
        <v>1046</v>
      </c>
      <c r="F10" s="8">
        <v>2737</v>
      </c>
      <c r="G10" s="8">
        <v>709</v>
      </c>
      <c r="H10" s="8">
        <f t="shared" si="0"/>
        <v>7541</v>
      </c>
    </row>
    <row r="11" spans="1:8" ht="12.75">
      <c r="A11" s="8" t="s">
        <v>52</v>
      </c>
      <c r="B11" s="8">
        <v>112</v>
      </c>
      <c r="C11" s="8">
        <v>2122</v>
      </c>
      <c r="D11" s="8">
        <v>762</v>
      </c>
      <c r="E11" s="8">
        <v>1273</v>
      </c>
      <c r="F11" s="8">
        <v>4824</v>
      </c>
      <c r="G11" s="8">
        <v>705</v>
      </c>
      <c r="H11" s="8">
        <f t="shared" si="0"/>
        <v>9798</v>
      </c>
    </row>
    <row r="12" spans="1:8" ht="12.75">
      <c r="A12" s="8" t="s">
        <v>53</v>
      </c>
      <c r="B12" s="8">
        <v>-37</v>
      </c>
      <c r="C12" s="8">
        <v>1455</v>
      </c>
      <c r="D12" s="8">
        <v>411</v>
      </c>
      <c r="E12" s="8">
        <v>1265</v>
      </c>
      <c r="F12" s="8">
        <v>2171</v>
      </c>
      <c r="G12" s="8">
        <v>1282</v>
      </c>
      <c r="H12" s="8">
        <f t="shared" si="0"/>
        <v>6547</v>
      </c>
    </row>
    <row r="13" spans="1:8" ht="12.75">
      <c r="A13" s="8" t="s">
        <v>54</v>
      </c>
      <c r="B13" s="8">
        <v>-310</v>
      </c>
      <c r="C13" s="8">
        <v>1335</v>
      </c>
      <c r="D13" s="8">
        <v>446</v>
      </c>
      <c r="E13" s="8">
        <v>1160</v>
      </c>
      <c r="F13" s="8">
        <v>1677</v>
      </c>
      <c r="G13" s="8">
        <v>1131</v>
      </c>
      <c r="H13" s="8">
        <f t="shared" si="0"/>
        <v>5439</v>
      </c>
    </row>
    <row r="14" spans="1:8" ht="12.75">
      <c r="A14" s="8" t="s">
        <v>55</v>
      </c>
      <c r="B14" s="8">
        <v>-413</v>
      </c>
      <c r="C14" s="8">
        <v>1141</v>
      </c>
      <c r="D14" s="8">
        <v>640</v>
      </c>
      <c r="E14" s="8">
        <v>1044</v>
      </c>
      <c r="F14" s="8">
        <v>2334</v>
      </c>
      <c r="G14" s="8">
        <v>1129</v>
      </c>
      <c r="H14" s="8">
        <f t="shared" si="0"/>
        <v>5875</v>
      </c>
    </row>
    <row r="15" spans="1:8" ht="12.75">
      <c r="A15" s="8" t="s">
        <v>56</v>
      </c>
      <c r="B15" s="8">
        <v>-1319</v>
      </c>
      <c r="C15" s="8">
        <v>1320</v>
      </c>
      <c r="D15" s="8">
        <v>657</v>
      </c>
      <c r="E15" s="8">
        <v>958</v>
      </c>
      <c r="F15" s="8">
        <v>3174</v>
      </c>
      <c r="G15" s="8">
        <v>832</v>
      </c>
      <c r="H15" s="8">
        <f t="shared" si="0"/>
        <v>5622</v>
      </c>
    </row>
    <row r="21" spans="1:8" ht="18">
      <c r="A21" s="20" t="s">
        <v>57</v>
      </c>
      <c r="B21" s="20"/>
      <c r="C21" s="20"/>
      <c r="D21" s="20"/>
      <c r="E21" s="20"/>
      <c r="F21" s="20"/>
      <c r="G21" s="20"/>
      <c r="H21" s="20"/>
    </row>
    <row r="22" spans="1:8" ht="25.5">
      <c r="A22" s="10" t="s">
        <v>30</v>
      </c>
      <c r="B22" s="10" t="s">
        <v>32</v>
      </c>
      <c r="C22" s="10" t="s">
        <v>33</v>
      </c>
      <c r="D22" s="10" t="s">
        <v>34</v>
      </c>
      <c r="E22" s="10" t="s">
        <v>35</v>
      </c>
      <c r="F22" s="10" t="s">
        <v>36</v>
      </c>
      <c r="G22" s="10" t="s">
        <v>37</v>
      </c>
      <c r="H22" s="10" t="s">
        <v>38</v>
      </c>
    </row>
    <row r="23" spans="1:8" ht="25.5">
      <c r="A23" s="11"/>
      <c r="B23" s="12" t="s">
        <v>58</v>
      </c>
      <c r="C23" s="4" t="s">
        <v>58</v>
      </c>
      <c r="D23" s="12" t="s">
        <v>59</v>
      </c>
      <c r="E23" s="12" t="s">
        <v>60</v>
      </c>
      <c r="F23" s="12" t="s">
        <v>61</v>
      </c>
      <c r="G23" s="12" t="s">
        <v>62</v>
      </c>
      <c r="H23" s="4"/>
    </row>
    <row r="24" spans="1:8" ht="12.75">
      <c r="A24" s="10" t="s">
        <v>45</v>
      </c>
      <c r="B24" s="10">
        <v>842</v>
      </c>
      <c r="C24" s="10">
        <v>987</v>
      </c>
      <c r="D24" s="10">
        <v>348</v>
      </c>
      <c r="E24" s="10">
        <v>255</v>
      </c>
      <c r="F24" s="10">
        <v>1786</v>
      </c>
      <c r="G24" s="10">
        <v>814</v>
      </c>
      <c r="H24" s="10">
        <f>SUM(B24:G24)</f>
        <v>5032</v>
      </c>
    </row>
    <row r="25" spans="1:8" ht="12.75">
      <c r="A25" s="10" t="s">
        <v>46</v>
      </c>
      <c r="B25" s="10">
        <v>862</v>
      </c>
      <c r="C25" s="10">
        <v>973</v>
      </c>
      <c r="D25" s="10">
        <v>292</v>
      </c>
      <c r="E25" s="10">
        <v>585</v>
      </c>
      <c r="F25" s="10">
        <v>2589</v>
      </c>
      <c r="G25" s="10">
        <v>1062</v>
      </c>
      <c r="H25" s="10">
        <f aca="true" t="shared" si="1" ref="H25:H35">SUM(B25:G25)</f>
        <v>6363</v>
      </c>
    </row>
    <row r="26" spans="1:8" ht="12.75">
      <c r="A26" s="10" t="s">
        <v>47</v>
      </c>
      <c r="B26" s="10">
        <v>917</v>
      </c>
      <c r="C26" s="10">
        <v>1017</v>
      </c>
      <c r="D26" s="10">
        <v>786</v>
      </c>
      <c r="E26" s="10">
        <v>369</v>
      </c>
      <c r="F26" s="10">
        <v>6114</v>
      </c>
      <c r="G26" s="10">
        <v>883</v>
      </c>
      <c r="H26" s="10">
        <f t="shared" si="1"/>
        <v>10086</v>
      </c>
    </row>
    <row r="27" spans="1:8" ht="12.75">
      <c r="A27" s="10" t="s">
        <v>48</v>
      </c>
      <c r="B27" s="10">
        <v>1003</v>
      </c>
      <c r="C27" s="10">
        <v>1093</v>
      </c>
      <c r="D27" s="10">
        <v>778</v>
      </c>
      <c r="E27" s="10">
        <v>396</v>
      </c>
      <c r="F27" s="10">
        <v>4353</v>
      </c>
      <c r="G27" s="10">
        <v>820</v>
      </c>
      <c r="H27" s="10">
        <f t="shared" si="1"/>
        <v>8443</v>
      </c>
    </row>
    <row r="28" spans="1:8" ht="12.75">
      <c r="A28" s="10" t="s">
        <v>49</v>
      </c>
      <c r="B28" s="10">
        <v>1036</v>
      </c>
      <c r="C28" s="10">
        <v>1334</v>
      </c>
      <c r="D28" s="10">
        <v>638</v>
      </c>
      <c r="E28" s="10">
        <v>122</v>
      </c>
      <c r="F28" s="10">
        <v>3334</v>
      </c>
      <c r="G28" s="10">
        <v>235</v>
      </c>
      <c r="H28" s="10">
        <f t="shared" si="1"/>
        <v>6699</v>
      </c>
    </row>
    <row r="29" spans="1:8" ht="12.75">
      <c r="A29" s="10" t="s">
        <v>50</v>
      </c>
      <c r="B29" s="10">
        <v>951</v>
      </c>
      <c r="C29" s="10">
        <v>1346</v>
      </c>
      <c r="D29" s="10">
        <v>475</v>
      </c>
      <c r="E29" s="10">
        <v>86</v>
      </c>
      <c r="F29" s="10">
        <v>2994</v>
      </c>
      <c r="G29" s="10">
        <v>654</v>
      </c>
      <c r="H29" s="10">
        <f t="shared" si="1"/>
        <v>6506</v>
      </c>
    </row>
    <row r="30" spans="1:8" ht="12.75">
      <c r="A30" s="10" t="s">
        <v>51</v>
      </c>
      <c r="B30" s="10">
        <v>973</v>
      </c>
      <c r="C30" s="10">
        <v>1310</v>
      </c>
      <c r="D30" s="10">
        <v>474</v>
      </c>
      <c r="E30" s="10">
        <v>145</v>
      </c>
      <c r="F30" s="10">
        <v>1516</v>
      </c>
      <c r="G30" s="10">
        <v>361</v>
      </c>
      <c r="H30" s="10">
        <f t="shared" si="1"/>
        <v>4779</v>
      </c>
    </row>
    <row r="31" spans="1:8" ht="12.75">
      <c r="A31" s="10" t="s">
        <v>52</v>
      </c>
      <c r="B31" s="10">
        <v>990</v>
      </c>
      <c r="C31" s="10">
        <v>1515</v>
      </c>
      <c r="D31" s="10">
        <v>449</v>
      </c>
      <c r="E31" s="10">
        <v>546</v>
      </c>
      <c r="F31" s="10">
        <v>1922</v>
      </c>
      <c r="G31" s="10">
        <v>419</v>
      </c>
      <c r="H31" s="10">
        <f t="shared" si="1"/>
        <v>5841</v>
      </c>
    </row>
    <row r="32" spans="1:8" ht="12.75">
      <c r="A32" s="10" t="s">
        <v>53</v>
      </c>
      <c r="B32" s="10">
        <v>981</v>
      </c>
      <c r="C32" s="10">
        <v>1472</v>
      </c>
      <c r="D32" s="10">
        <v>166</v>
      </c>
      <c r="E32" s="10">
        <v>252</v>
      </c>
      <c r="F32" s="10">
        <v>1352</v>
      </c>
      <c r="G32" s="10">
        <v>447</v>
      </c>
      <c r="H32" s="10">
        <f t="shared" si="1"/>
        <v>4670</v>
      </c>
    </row>
    <row r="33" spans="1:8" ht="12.75">
      <c r="A33" s="10" t="s">
        <v>54</v>
      </c>
      <c r="B33" s="10">
        <v>941</v>
      </c>
      <c r="C33" s="10">
        <v>1385</v>
      </c>
      <c r="D33" s="10">
        <v>37</v>
      </c>
      <c r="E33" s="10">
        <v>427</v>
      </c>
      <c r="F33" s="10">
        <v>816</v>
      </c>
      <c r="G33" s="10">
        <v>508</v>
      </c>
      <c r="H33" s="10">
        <f t="shared" si="1"/>
        <v>4114</v>
      </c>
    </row>
    <row r="34" spans="1:8" ht="12.75">
      <c r="A34" s="10" t="s">
        <v>55</v>
      </c>
      <c r="B34" s="10">
        <v>931</v>
      </c>
      <c r="C34" s="10">
        <v>1299</v>
      </c>
      <c r="D34" s="10">
        <v>-61</v>
      </c>
      <c r="E34" s="10">
        <v>365</v>
      </c>
      <c r="F34" s="10">
        <v>775</v>
      </c>
      <c r="G34" s="10">
        <v>322</v>
      </c>
      <c r="H34" s="10">
        <f t="shared" si="1"/>
        <v>3631</v>
      </c>
    </row>
    <row r="35" spans="1:8" ht="12.75">
      <c r="A35" s="10" t="s">
        <v>56</v>
      </c>
      <c r="B35" s="10">
        <v>928</v>
      </c>
      <c r="C35" s="10">
        <v>1249</v>
      </c>
      <c r="D35" s="10">
        <v>-260</v>
      </c>
      <c r="E35" s="10">
        <v>527</v>
      </c>
      <c r="F35" s="10">
        <v>752</v>
      </c>
      <c r="G35" s="10">
        <v>348</v>
      </c>
      <c r="H35" s="10">
        <f t="shared" si="1"/>
        <v>3544</v>
      </c>
    </row>
  </sheetData>
  <mergeCells count="2">
    <mergeCell ref="A1:H1"/>
    <mergeCell ref="A21:H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2" sqref="A2:G8"/>
    </sheetView>
  </sheetViews>
  <sheetFormatPr defaultColWidth="9.140625" defaultRowHeight="12.75"/>
  <cols>
    <col min="1" max="1" width="17.8515625" style="0" bestFit="1" customWidth="1"/>
    <col min="2" max="2" width="13.28125" style="0" customWidth="1"/>
    <col min="3" max="3" width="13.57421875" style="0" customWidth="1"/>
    <col min="4" max="4" width="12.28125" style="0" customWidth="1"/>
    <col min="5" max="5" width="12.421875" style="0" customWidth="1"/>
    <col min="6" max="6" width="13.140625" style="0" customWidth="1"/>
    <col min="7" max="7" width="12.140625" style="0" customWidth="1"/>
  </cols>
  <sheetData>
    <row r="1" spans="1:7" ht="16.5">
      <c r="A1" s="22" t="s">
        <v>73</v>
      </c>
      <c r="B1" s="22"/>
      <c r="C1" s="22"/>
      <c r="D1" s="22"/>
      <c r="E1" s="22"/>
      <c r="F1" s="22"/>
      <c r="G1" s="22"/>
    </row>
    <row r="2" spans="1:7" ht="23.25" customHeight="1">
      <c r="A2" s="13" t="s">
        <v>74</v>
      </c>
      <c r="B2" s="21" t="s">
        <v>63</v>
      </c>
      <c r="C2" s="21"/>
      <c r="D2" s="21"/>
      <c r="E2" s="21" t="s">
        <v>64</v>
      </c>
      <c r="F2" s="21"/>
      <c r="G2" s="21"/>
    </row>
    <row r="3" spans="1:7" ht="21.75" customHeight="1">
      <c r="A3" s="13"/>
      <c r="B3" s="14" t="s">
        <v>65</v>
      </c>
      <c r="C3" s="14" t="s">
        <v>66</v>
      </c>
      <c r="D3" s="14" t="s">
        <v>67</v>
      </c>
      <c r="E3" s="14" t="s">
        <v>65</v>
      </c>
      <c r="F3" s="14" t="s">
        <v>66</v>
      </c>
      <c r="G3" s="14" t="s">
        <v>67</v>
      </c>
    </row>
    <row r="4" spans="1:7" ht="19.5" customHeight="1">
      <c r="A4" s="13" t="s">
        <v>68</v>
      </c>
      <c r="B4" s="13">
        <v>134811</v>
      </c>
      <c r="C4" s="13">
        <v>48980</v>
      </c>
      <c r="D4" s="13">
        <v>17711</v>
      </c>
      <c r="E4" s="13">
        <v>136692</v>
      </c>
      <c r="F4" s="13">
        <v>47099</v>
      </c>
      <c r="G4" s="13">
        <v>17711</v>
      </c>
    </row>
    <row r="5" spans="1:7" ht="21.75" customHeight="1">
      <c r="A5" s="13" t="s">
        <v>69</v>
      </c>
      <c r="B5" s="13">
        <v>11234.2</v>
      </c>
      <c r="C5" s="13">
        <v>9796</v>
      </c>
      <c r="D5" s="13">
        <v>4427</v>
      </c>
      <c r="E5" s="13">
        <v>10514</v>
      </c>
      <c r="F5" s="13">
        <v>9419.8</v>
      </c>
      <c r="G5" s="13">
        <v>4427</v>
      </c>
    </row>
    <row r="6" spans="1:7" ht="21" customHeight="1">
      <c r="A6" s="13" t="s">
        <v>70</v>
      </c>
      <c r="B6" s="13">
        <v>3284</v>
      </c>
      <c r="C6" s="13">
        <v>1979.4</v>
      </c>
      <c r="D6" s="13">
        <v>1190.3</v>
      </c>
      <c r="E6" s="13">
        <v>3306.8</v>
      </c>
      <c r="F6" s="13">
        <v>1941.1</v>
      </c>
      <c r="G6" s="13">
        <v>1190.3</v>
      </c>
    </row>
    <row r="7" spans="1:7" ht="22.5" customHeight="1">
      <c r="A7" s="13" t="s">
        <v>71</v>
      </c>
      <c r="B7" s="13">
        <v>148158.6</v>
      </c>
      <c r="C7" s="13">
        <v>20465</v>
      </c>
      <c r="D7" s="13">
        <v>7203.3</v>
      </c>
      <c r="E7" s="13">
        <v>39514.2</v>
      </c>
      <c r="F7" s="13">
        <v>24467.1</v>
      </c>
      <c r="G7" s="13">
        <v>7203.3</v>
      </c>
    </row>
    <row r="8" spans="1:7" ht="23.25" customHeight="1">
      <c r="A8" s="13" t="s">
        <v>72</v>
      </c>
      <c r="B8" s="13">
        <v>159404</v>
      </c>
      <c r="C8" s="13">
        <v>30264.1</v>
      </c>
      <c r="D8" s="13">
        <v>11632.8</v>
      </c>
      <c r="E8" s="13">
        <v>51431.4</v>
      </c>
      <c r="F8" s="13">
        <v>33894.3</v>
      </c>
      <c r="G8" s="13">
        <v>11632.8</v>
      </c>
    </row>
    <row r="11" ht="12.75">
      <c r="A11" t="s">
        <v>75</v>
      </c>
    </row>
  </sheetData>
  <mergeCells count="3">
    <mergeCell ref="B2:D2"/>
    <mergeCell ref="E2:G2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dcterms:created xsi:type="dcterms:W3CDTF">2007-06-24T10:11:23Z</dcterms:created>
  <dcterms:modified xsi:type="dcterms:W3CDTF">2011-02-11T10:11:15Z</dcterms:modified>
  <cp:category/>
  <cp:version/>
  <cp:contentType/>
  <cp:contentStatus/>
</cp:coreProperties>
</file>